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<sst xmlns="http://schemas.openxmlformats.org/spreadsheetml/2006/main" count="45" uniqueCount="42">
  <si>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Rozpočtový výhled v tis. Kč</t>
  </si>
  <si>
    <t>Obec: Senorady</t>
  </si>
  <si>
    <t>Počáteční stav peněž.prostř. k 1.1.</t>
  </si>
  <si>
    <t>třída 1</t>
  </si>
  <si>
    <t>třída 2</t>
  </si>
  <si>
    <t>třída 3</t>
  </si>
  <si>
    <t>třída 4</t>
  </si>
  <si>
    <t>Daňové příjmy - ř.4010</t>
  </si>
  <si>
    <t>Nedaňové příjmy - ř.4020</t>
  </si>
  <si>
    <t>Kapitálové příjmy - ř.4030</t>
  </si>
  <si>
    <t>Příjmy celkem (po konsolidaci)</t>
  </si>
  <si>
    <t>"-úvěry krátkodobé do 1 r. -ř.8113</t>
  </si>
  <si>
    <t>"-úvěry dlouhodobé - ř.8123</t>
  </si>
  <si>
    <t>"-příjem z vydání krátk.dluhopisů - ř.8111</t>
  </si>
  <si>
    <t>"-přjem z vydání dlouh.dluhopisů - ř.8121</t>
  </si>
  <si>
    <t>"-ostatní (aktivní likvidita)</t>
  </si>
  <si>
    <t>KONSOLIDOVANÉ PŘÍJMY CELKEM</t>
  </si>
  <si>
    <t>třída 5</t>
  </si>
  <si>
    <t>třída 6</t>
  </si>
  <si>
    <t xml:space="preserve"> </t>
  </si>
  <si>
    <t>Běžné (neinvestiční) výdaje- ř.4210</t>
  </si>
  <si>
    <t>Kapitálové (investiční) výdaje - ř.4220</t>
  </si>
  <si>
    <t>Výdaje celkem (po konsolidaci)</t>
  </si>
  <si>
    <t>"-splátka jistiny dlouhod.úvěrů - 8124</t>
  </si>
  <si>
    <t>"-splátka jistiny krátk.dluhopisu - 8112</t>
  </si>
  <si>
    <t>Splátky jistin úvěrů,dluhopisů,likvidita</t>
  </si>
  <si>
    <t>Přijaté úvěry a komun.obligace,likvidita</t>
  </si>
  <si>
    <t>KONSOLIDOVANÉ VÝDAJE CELKEM</t>
  </si>
  <si>
    <t>Hotovost běžného roku</t>
  </si>
  <si>
    <t>Hotovost na konci roku</t>
  </si>
  <si>
    <t>V</t>
  </si>
  <si>
    <t>D</t>
  </si>
  <si>
    <t>E</t>
  </si>
  <si>
    <t>A+D</t>
  </si>
  <si>
    <t>P-V</t>
  </si>
  <si>
    <t>P</t>
  </si>
  <si>
    <t>A</t>
  </si>
  <si>
    <t xml:space="preserve">                 rok</t>
  </si>
  <si>
    <t>"-splátka jistiny krátk.úvěrů - ř.8114</t>
  </si>
  <si>
    <t>"-splátka jistiny dlouhod.dluhopisu -8122</t>
  </si>
  <si>
    <t>Senorady</t>
  </si>
  <si>
    <t>rok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</si>
</sst>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36.875" style="0" customWidth="1"/>
    <col min="4" max="4" width="0.37109375" style="0" hidden="1" customWidth="1"/>
    <col min="5" max="5" width="7.25390625" style="0" customWidth="1"/>
    <col min="6" max="6" width="6.875" style="0" customWidth="1"/>
    <col min="7" max="9" width="7.375" style="0" customWidth="1"/>
  </cols>
  <sheetData>
    <row r="1" spans="1:3" ht="12.75">
      <c r="A1" s="1" t="s">
        <v>0</v>
      </c>
      <c r="B1" s="1"/>
      <c r="C1" s="1"/>
    </row>
    <row r="3" spans="1:2" ht="12.75">
      <c r="A3" t="s">
        <v>1</v>
      </c>
      <c r="B3" t="s">
        <v>40</v>
      </c>
    </row>
    <row r="4" spans="1:9" ht="12.75" customHeight="1">
      <c r="A4" s="3"/>
      <c r="B4" s="4"/>
      <c r="C4" s="5"/>
      <c r="D4" s="2" t="s">
        <v>37</v>
      </c>
      <c r="E4" s="16"/>
      <c r="F4" s="14" t="s">
        <v>41</v>
      </c>
      <c r="G4" s="14"/>
      <c r="H4" s="17"/>
      <c r="I4" s="18"/>
    </row>
    <row r="5" spans="1:9" ht="12.75">
      <c r="A5" s="6"/>
      <c r="B5" s="7"/>
      <c r="C5" s="8"/>
      <c r="D5" s="11">
        <v>2007</v>
      </c>
      <c r="E5" s="11">
        <v>2015</v>
      </c>
      <c r="F5" s="13">
        <v>2016</v>
      </c>
      <c r="G5" s="15">
        <v>2017</v>
      </c>
      <c r="H5" s="9">
        <v>2018</v>
      </c>
      <c r="I5" s="9" t="s">
        <v>19</v>
      </c>
    </row>
    <row r="6" spans="1:9" ht="14.25" customHeight="1">
      <c r="A6" s="11" t="s">
        <v>36</v>
      </c>
      <c r="B6" s="9"/>
      <c r="C6" s="10" t="s">
        <v>2</v>
      </c>
      <c r="D6" s="9">
        <v>3246</v>
      </c>
      <c r="E6">
        <v>12071</v>
      </c>
      <c r="F6" s="12">
        <v>9598</v>
      </c>
      <c r="G6" s="9">
        <v>10298</v>
      </c>
      <c r="H6" s="9">
        <v>10898</v>
      </c>
      <c r="I6" s="9"/>
    </row>
    <row r="7" spans="1:9" ht="17.25" customHeight="1">
      <c r="A7" s="9"/>
      <c r="B7" s="11" t="s">
        <v>3</v>
      </c>
      <c r="C7" s="9" t="s">
        <v>7</v>
      </c>
      <c r="D7" s="9">
        <v>2860</v>
      </c>
      <c r="E7" s="9">
        <v>4308</v>
      </c>
      <c r="F7" s="12">
        <v>4200</v>
      </c>
      <c r="G7" s="9">
        <v>4250</v>
      </c>
      <c r="H7" s="9">
        <v>4300</v>
      </c>
      <c r="I7" s="9"/>
    </row>
    <row r="8" spans="1:9" ht="17.25" customHeight="1">
      <c r="A8" s="9"/>
      <c r="B8" s="11" t="s">
        <v>4</v>
      </c>
      <c r="C8" s="9" t="s">
        <v>8</v>
      </c>
      <c r="D8" s="9">
        <v>680</v>
      </c>
      <c r="E8" s="9">
        <v>497</v>
      </c>
      <c r="F8" s="12">
        <v>500</v>
      </c>
      <c r="G8" s="9">
        <v>500</v>
      </c>
      <c r="H8" s="9">
        <v>500</v>
      </c>
      <c r="I8" s="9"/>
    </row>
    <row r="9" spans="1:9" ht="17.25" customHeight="1">
      <c r="A9" s="9"/>
      <c r="B9" s="11" t="s">
        <v>5</v>
      </c>
      <c r="C9" s="9" t="s">
        <v>9</v>
      </c>
      <c r="D9" s="9"/>
      <c r="E9" s="9">
        <v>102</v>
      </c>
      <c r="F9" s="9">
        <v>0</v>
      </c>
      <c r="G9" s="9">
        <v>0</v>
      </c>
      <c r="H9" s="9">
        <v>0</v>
      </c>
      <c r="I9" s="9"/>
    </row>
    <row r="10" spans="1:9" ht="17.25" customHeight="1">
      <c r="A10" s="9"/>
      <c r="B10" s="11" t="s">
        <v>6</v>
      </c>
      <c r="C10" s="9" t="s">
        <v>10</v>
      </c>
      <c r="D10" s="9">
        <v>3540</v>
      </c>
      <c r="E10" s="9">
        <f>E7+E8+E9</f>
        <v>4907</v>
      </c>
      <c r="F10" s="12">
        <f>SUM(F7+F8+F9)</f>
        <v>4700</v>
      </c>
      <c r="G10" s="9">
        <f>SUM(G7+G8+G9)</f>
        <v>4750</v>
      </c>
      <c r="H10" s="9">
        <f>SUM(H7:H8:H9)</f>
        <v>4800</v>
      </c>
      <c r="I10" s="9"/>
    </row>
    <row r="11" spans="1:9" ht="17.25" customHeight="1">
      <c r="A11" s="9"/>
      <c r="B11" s="11"/>
      <c r="C11" s="9" t="s">
        <v>11</v>
      </c>
      <c r="D11" s="9"/>
      <c r="E11" s="9"/>
      <c r="F11" s="9"/>
      <c r="G11" s="9"/>
      <c r="H11" s="9"/>
      <c r="I11" s="9"/>
    </row>
    <row r="12" spans="1:9" ht="17.25" customHeight="1">
      <c r="A12" s="9"/>
      <c r="B12" s="11"/>
      <c r="C12" s="9" t="s">
        <v>12</v>
      </c>
      <c r="D12" s="9"/>
      <c r="E12" s="9"/>
      <c r="F12" s="9"/>
      <c r="G12" s="9"/>
      <c r="H12" s="9"/>
      <c r="I12" s="9"/>
    </row>
    <row r="13" spans="1:9" ht="17.25" customHeight="1">
      <c r="A13" s="9"/>
      <c r="B13" s="11"/>
      <c r="C13" s="9" t="s">
        <v>13</v>
      </c>
      <c r="D13" s="9"/>
      <c r="E13" s="9"/>
      <c r="F13" s="9"/>
      <c r="G13" s="9"/>
      <c r="H13" s="9"/>
      <c r="I13" s="9"/>
    </row>
    <row r="14" spans="1:9" ht="17.25" customHeight="1">
      <c r="A14" s="9"/>
      <c r="B14" s="11"/>
      <c r="C14" s="9" t="s">
        <v>14</v>
      </c>
      <c r="D14" s="9"/>
      <c r="E14" s="9"/>
      <c r="F14" s="9"/>
      <c r="G14" s="9"/>
      <c r="H14" s="9"/>
      <c r="I14" s="9"/>
    </row>
    <row r="15" spans="1:9" ht="17.25" customHeight="1">
      <c r="A15" s="9"/>
      <c r="B15" s="11"/>
      <c r="C15" s="9" t="s">
        <v>15</v>
      </c>
      <c r="D15" s="9"/>
      <c r="E15" s="9"/>
      <c r="F15" s="9"/>
      <c r="G15" s="9"/>
      <c r="H15" s="9"/>
      <c r="I15" s="9"/>
    </row>
    <row r="16" spans="1:9" ht="17.25" customHeight="1">
      <c r="A16" s="9"/>
      <c r="B16" s="11"/>
      <c r="C16" s="9" t="s">
        <v>26</v>
      </c>
      <c r="D16" s="9"/>
      <c r="E16" s="9"/>
      <c r="F16" s="9"/>
      <c r="G16" s="9"/>
      <c r="H16" s="9"/>
      <c r="I16" s="9"/>
    </row>
    <row r="17" spans="1:9" ht="17.25" customHeight="1">
      <c r="A17" s="11" t="s">
        <v>35</v>
      </c>
      <c r="B17" s="11"/>
      <c r="C17" s="10" t="s">
        <v>16</v>
      </c>
      <c r="D17" s="9">
        <v>3540</v>
      </c>
      <c r="E17" s="9">
        <f>E10</f>
        <v>4907</v>
      </c>
      <c r="F17" s="12">
        <f>F10</f>
        <v>4700</v>
      </c>
      <c r="G17" s="9">
        <f>G10</f>
        <v>4750</v>
      </c>
      <c r="H17" s="9">
        <f>H10</f>
        <v>4800</v>
      </c>
      <c r="I17" s="9"/>
    </row>
    <row r="18" spans="1:9" ht="17.25" customHeight="1">
      <c r="A18" s="9"/>
      <c r="B18" s="11" t="s">
        <v>17</v>
      </c>
      <c r="C18" s="9" t="s">
        <v>20</v>
      </c>
      <c r="D18" s="9">
        <v>2200</v>
      </c>
      <c r="E18" s="9">
        <v>3005</v>
      </c>
      <c r="F18" s="12">
        <v>3000</v>
      </c>
      <c r="G18" s="9">
        <v>3150</v>
      </c>
      <c r="H18" s="9">
        <v>3200</v>
      </c>
      <c r="I18" s="9"/>
    </row>
    <row r="19" spans="1:9" ht="17.25" customHeight="1">
      <c r="A19" s="9"/>
      <c r="B19" s="11" t="s">
        <v>18</v>
      </c>
      <c r="C19" s="9" t="s">
        <v>21</v>
      </c>
      <c r="D19" s="9">
        <v>900</v>
      </c>
      <c r="E19" s="9">
        <v>4375</v>
      </c>
      <c r="F19" s="9">
        <v>1000</v>
      </c>
      <c r="G19" s="9">
        <v>1000</v>
      </c>
      <c r="H19" s="9">
        <v>1000</v>
      </c>
      <c r="I19" s="9"/>
    </row>
    <row r="20" spans="1:9" ht="17.25" customHeight="1">
      <c r="A20" s="9"/>
      <c r="B20" s="11" t="s">
        <v>19</v>
      </c>
      <c r="C20" s="9" t="s">
        <v>22</v>
      </c>
      <c r="D20" s="9">
        <v>3100</v>
      </c>
      <c r="E20" s="9">
        <v>7380</v>
      </c>
      <c r="F20" s="12">
        <f>F18+F19</f>
        <v>4000</v>
      </c>
      <c r="G20" s="9">
        <f>SUM(G18:G19)</f>
        <v>4150</v>
      </c>
      <c r="H20" s="9">
        <f>SUM(H18:H19)</f>
        <v>4200</v>
      </c>
      <c r="I20" s="9"/>
    </row>
    <row r="21" spans="1:9" ht="17.25" customHeight="1">
      <c r="A21" s="9"/>
      <c r="B21" s="11"/>
      <c r="C21" s="9" t="s">
        <v>38</v>
      </c>
      <c r="D21" s="9"/>
      <c r="E21" s="9"/>
      <c r="F21" s="9"/>
      <c r="G21" s="9"/>
      <c r="H21" s="9"/>
      <c r="I21" s="9"/>
    </row>
    <row r="22" spans="1:9" ht="17.25" customHeight="1">
      <c r="A22" s="9"/>
      <c r="B22" s="11"/>
      <c r="C22" s="9" t="s">
        <v>23</v>
      </c>
      <c r="D22" s="9">
        <v>432</v>
      </c>
      <c r="E22" s="9"/>
      <c r="F22" s="12" t="s">
        <v>19</v>
      </c>
      <c r="G22" s="9"/>
      <c r="H22" s="9"/>
      <c r="I22" s="9"/>
    </row>
    <row r="23" spans="1:9" ht="17.25" customHeight="1">
      <c r="A23" s="9"/>
      <c r="B23" s="11"/>
      <c r="C23" s="9" t="s">
        <v>24</v>
      </c>
      <c r="D23" s="9"/>
      <c r="E23" s="9"/>
      <c r="F23" s="9"/>
      <c r="G23" s="9"/>
      <c r="H23" s="9"/>
      <c r="I23" s="9"/>
    </row>
    <row r="24" spans="1:9" ht="17.25" customHeight="1">
      <c r="A24" s="9"/>
      <c r="B24" s="11"/>
      <c r="C24" s="9" t="s">
        <v>39</v>
      </c>
      <c r="D24" s="9"/>
      <c r="E24" s="9"/>
      <c r="F24" s="9"/>
      <c r="G24" s="9"/>
      <c r="H24" s="9"/>
      <c r="I24" s="9"/>
    </row>
    <row r="25" spans="1:9" ht="17.25" customHeight="1">
      <c r="A25" s="9"/>
      <c r="B25" s="11"/>
      <c r="C25" s="9" t="s">
        <v>15</v>
      </c>
      <c r="D25" s="9"/>
      <c r="E25" s="9"/>
      <c r="F25" s="9"/>
      <c r="G25" s="9"/>
      <c r="H25" s="9"/>
      <c r="I25" s="9"/>
    </row>
    <row r="26" spans="1:9" ht="17.25" customHeight="1">
      <c r="A26" s="9"/>
      <c r="B26" s="11"/>
      <c r="C26" s="9" t="s">
        <v>25</v>
      </c>
      <c r="D26" s="9"/>
      <c r="E26" s="9"/>
      <c r="F26" s="9"/>
      <c r="G26" s="9"/>
      <c r="H26" s="9"/>
      <c r="I26" s="9"/>
    </row>
    <row r="27" spans="1:9" ht="17.25" customHeight="1">
      <c r="A27" s="11" t="s">
        <v>30</v>
      </c>
      <c r="B27" s="11"/>
      <c r="C27" s="10" t="s">
        <v>27</v>
      </c>
      <c r="D27" s="9">
        <v>3532</v>
      </c>
      <c r="E27" s="9">
        <f>E20</f>
        <v>7380</v>
      </c>
      <c r="F27" s="12">
        <f>F20</f>
        <v>4000</v>
      </c>
      <c r="G27" s="9">
        <f>G20</f>
        <v>4150</v>
      </c>
      <c r="H27" s="9">
        <f>H20</f>
        <v>4200</v>
      </c>
      <c r="I27" s="9"/>
    </row>
    <row r="28" spans="1:9" ht="17.25" customHeight="1">
      <c r="A28" s="11" t="s">
        <v>31</v>
      </c>
      <c r="B28" s="11" t="s">
        <v>34</v>
      </c>
      <c r="C28" s="10" t="s">
        <v>28</v>
      </c>
      <c r="D28" s="9">
        <v>8</v>
      </c>
      <c r="E28" s="9">
        <f>E17-E27</f>
        <v>-2473</v>
      </c>
      <c r="F28" s="12">
        <f>F17-F27</f>
        <v>700</v>
      </c>
      <c r="G28" s="9">
        <f>G17-G27</f>
        <v>600</v>
      </c>
      <c r="H28" s="9">
        <f>H17-H27</f>
        <v>600</v>
      </c>
      <c r="I28" s="9"/>
    </row>
    <row r="29" spans="1:9" ht="17.25" customHeight="1">
      <c r="A29" s="11" t="s">
        <v>32</v>
      </c>
      <c r="B29" s="11" t="s">
        <v>33</v>
      </c>
      <c r="C29" s="10" t="s">
        <v>29</v>
      </c>
      <c r="D29" s="9">
        <v>3238</v>
      </c>
      <c r="E29" s="9">
        <f>E6+E28</f>
        <v>9598</v>
      </c>
      <c r="F29" s="12">
        <f>F6+F28</f>
        <v>10298</v>
      </c>
      <c r="G29" s="9">
        <f>G6+G28</f>
        <v>10898</v>
      </c>
      <c r="H29" s="9">
        <f>H6+H28</f>
        <v>11498</v>
      </c>
      <c r="I29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Senorady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Senorady</dc:creator>
  <cp:keywords/>
  <dc:description/>
  <cp:lastModifiedBy>spravce</cp:lastModifiedBy>
  <cp:lastPrinted>2011-12-16T17:37:20Z</cp:lastPrinted>
  <dcterms:created xsi:type="dcterms:W3CDTF">2006-05-12T09:02:42Z</dcterms:created>
  <dcterms:modified xsi:type="dcterms:W3CDTF">2015-06-19T10:04:05Z</dcterms:modified>
  <cp:category/>
  <cp:version/>
  <cp:contentType/>
  <cp:contentStatus/>
</cp:coreProperties>
</file>